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F:\сканы меню\для Колпаковой Л.Н\"/>
    </mc:Choice>
  </mc:AlternateContent>
  <xr:revisionPtr revIDLastSave="0" documentId="13_ncr:1_{BBA744F7-E88C-499B-8D73-FD27FD14BF9A}" xr6:coauthVersionLast="44" xr6:coauthVersionMax="44" xr10:uidLastSave="{00000000-0000-0000-0000-000000000000}"/>
  <bookViews>
    <workbookView xWindow="0" yWindow="75" windowWidth="20490" windowHeight="1084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l="1"/>
  <c r="I176" i="1"/>
  <c r="L176" i="1"/>
  <c r="H81" i="1"/>
  <c r="G81" i="1"/>
  <c r="J81" i="1"/>
  <c r="J43" i="1"/>
  <c r="I43" i="1"/>
  <c r="L119" i="1"/>
  <c r="F81" i="1"/>
  <c r="F196" i="1" s="1"/>
  <c r="L81" i="1"/>
  <c r="L62" i="1"/>
  <c r="L24" i="1"/>
  <c r="H100" i="1"/>
  <c r="G100" i="1"/>
  <c r="I62" i="1"/>
  <c r="I196" i="1" s="1"/>
  <c r="G43" i="1"/>
  <c r="G196" i="1" s="1"/>
  <c r="L157" i="1"/>
  <c r="L138" i="1"/>
  <c r="H196" i="1" l="1"/>
  <c r="J196" i="1"/>
  <c r="L196" i="1"/>
</calcChain>
</file>

<file path=xl/sharedStrings.xml><?xml version="1.0" encoding="utf-8"?>
<sst xmlns="http://schemas.openxmlformats.org/spreadsheetml/2006/main" count="263" uniqueCount="84">
  <si>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</si>
  <si>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</si>
  <si>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</si>
  <si>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</si>
  <si>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</si>
  <si>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</si>
  <si>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</si>
  <si>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</si>
  <si>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</si>
  <si>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</si>
  <si>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</si>
  <si>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</si>
  <si>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</si>
  <si>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</si>
  <si>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</si>
  <si>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</si>
  <si>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</si>
  <si>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</si>
  <si>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</si>
  <si>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</si>
  <si>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</si>
  <si>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</si>
  <si>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</si>
  <si>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</si>
  <si>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</si>
  <si>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</si>
  <si>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</si>
  <si>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</si>
  <si>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</si>
  <si>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</si>
  <si>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</si>
  <si>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</si>
  <si>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</si>
  <si>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</si>
  <si>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</si>
  <si>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</si>
  <si>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</si>
  <si>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</si>
  <si>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</si>
  <si>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МБОУСОШ с.Знаменское Башмаковского района Пензенской области</t>
  </si>
  <si>
    <t>Салат из свеклы отварной</t>
  </si>
  <si>
    <t>Борщ на курином бульоне</t>
  </si>
  <si>
    <t>Горох отварной</t>
  </si>
  <si>
    <t>Котлета запеченная</t>
  </si>
  <si>
    <t>Компот из смеси сухофруктов</t>
  </si>
  <si>
    <t>Хлеб ржаной</t>
  </si>
  <si>
    <t>фрукт</t>
  </si>
  <si>
    <t>Яблоко</t>
  </si>
  <si>
    <t>Салат из капусты белокочанной</t>
  </si>
  <si>
    <t>Макаронные изделия отварные</t>
  </si>
  <si>
    <t>Чай с сахаром</t>
  </si>
  <si>
    <t>кондит.изд.</t>
  </si>
  <si>
    <t>Вафли</t>
  </si>
  <si>
    <t>Рис отварной</t>
  </si>
  <si>
    <t>Тефтели</t>
  </si>
  <si>
    <t>Чай с сахаром и лимоном</t>
  </si>
  <si>
    <t>Мандарин</t>
  </si>
  <si>
    <t>Плов из птицы</t>
  </si>
  <si>
    <t>Печенье</t>
  </si>
  <si>
    <t>Винегрет овощной</t>
  </si>
  <si>
    <t>Зефир</t>
  </si>
  <si>
    <t>Каша гречневая рассыпчатая</t>
  </si>
  <si>
    <t>Рыба запеченная с овощами</t>
  </si>
  <si>
    <t>Десерт глазированный</t>
  </si>
  <si>
    <t>Гуляш</t>
  </si>
  <si>
    <t>Огурцы порционно</t>
  </si>
  <si>
    <t>Щи на курином бульоне</t>
  </si>
  <si>
    <t>Суп с макаронными изделиями на курином бульоне</t>
  </si>
  <si>
    <t>Биточки</t>
  </si>
  <si>
    <t>Суп уха</t>
  </si>
  <si>
    <t>Салат из свеклы с зеленым горошком</t>
  </si>
  <si>
    <t>Жаркое по домашнему</t>
  </si>
  <si>
    <t>Салат из капусты белокочанной с яблоками</t>
  </si>
  <si>
    <t>Суп картофельный с бобовыми</t>
  </si>
  <si>
    <t xml:space="preserve">Суп с пшенной крупой </t>
  </si>
  <si>
    <t>Суп свекольник</t>
  </si>
  <si>
    <t xml:space="preserve">Суп картофельный с бобовыми </t>
  </si>
  <si>
    <t>Салат витаминный</t>
  </si>
  <si>
    <t>Суп картофельный с рисовой крупой</t>
  </si>
  <si>
    <t>Каша гречневая по купечески</t>
  </si>
  <si>
    <t>Щи из свежей капусты</t>
  </si>
  <si>
    <t>Бефстроганов</t>
  </si>
  <si>
    <t>директор школы</t>
  </si>
  <si>
    <t>Коширец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</si>
</sst>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F176" sqref="F17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82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83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40</v>
      </c>
      <c r="F14" s="43">
        <v>60</v>
      </c>
      <c r="G14" s="43">
        <v>1.1000000000000001</v>
      </c>
      <c r="H14" s="43">
        <v>3.2</v>
      </c>
      <c r="I14" s="43">
        <v>6.3</v>
      </c>
      <c r="J14" s="43">
        <v>52</v>
      </c>
      <c r="K14" s="44">
        <v>52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67</v>
      </c>
      <c r="F15" s="43">
        <v>250</v>
      </c>
      <c r="G15" s="43">
        <v>10</v>
      </c>
      <c r="H15" s="43">
        <v>10.5</v>
      </c>
      <c r="I15" s="43">
        <v>26.1</v>
      </c>
      <c r="J15" s="43">
        <v>239</v>
      </c>
      <c r="K15" s="44">
        <v>100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90</v>
      </c>
      <c r="G16" s="43">
        <v>18.2</v>
      </c>
      <c r="H16" s="43">
        <v>20.399999999999999</v>
      </c>
      <c r="I16" s="43">
        <v>18.7</v>
      </c>
      <c r="J16" s="43">
        <v>241</v>
      </c>
      <c r="K16" s="44">
        <v>259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42</v>
      </c>
      <c r="F17" s="43">
        <v>150</v>
      </c>
      <c r="G17" s="43">
        <v>11.11</v>
      </c>
      <c r="H17" s="43">
        <v>12.37</v>
      </c>
      <c r="I17" s="43">
        <v>23.23</v>
      </c>
      <c r="J17" s="43">
        <v>158.80000000000001</v>
      </c>
      <c r="K17" s="44">
        <v>131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0.2</v>
      </c>
      <c r="H18" s="43">
        <v>0</v>
      </c>
      <c r="I18" s="43">
        <v>18.600000000000001</v>
      </c>
      <c r="J18" s="43">
        <v>80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45</v>
      </c>
      <c r="F20" s="43">
        <v>50</v>
      </c>
      <c r="G20" s="43">
        <v>3.31</v>
      </c>
      <c r="H20" s="43">
        <v>0.44</v>
      </c>
      <c r="I20" s="43">
        <v>21.2</v>
      </c>
      <c r="J20" s="43">
        <v>102</v>
      </c>
      <c r="K20" s="44">
        <v>1</v>
      </c>
      <c r="L20" s="43"/>
    </row>
    <row r="21" spans="1:12" ht="15" x14ac:dyDescent="0.25">
      <c r="A21" s="23"/>
      <c r="B21" s="15"/>
      <c r="C21" s="11"/>
      <c r="D21" s="6" t="s">
        <v>46</v>
      </c>
      <c r="E21" s="42" t="s">
        <v>47</v>
      </c>
      <c r="F21" s="43">
        <v>80</v>
      </c>
      <c r="G21" s="43">
        <v>0.46</v>
      </c>
      <c r="H21" s="43">
        <v>0.46</v>
      </c>
      <c r="I21" s="43">
        <v>11.21</v>
      </c>
      <c r="J21" s="43">
        <v>53.77</v>
      </c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880</v>
      </c>
      <c r="G23" s="19">
        <f t="shared" ref="G23:J23" si="2">SUM(G14:G22)</f>
        <v>44.38</v>
      </c>
      <c r="H23" s="19">
        <f t="shared" si="2"/>
        <v>47.36999999999999</v>
      </c>
      <c r="I23" s="19">
        <f t="shared" si="2"/>
        <v>125.34</v>
      </c>
      <c r="J23" s="19">
        <f t="shared" si="2"/>
        <v>926.56999999999994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880</v>
      </c>
      <c r="G24" s="32">
        <f t="shared" ref="G24:J24" si="4">G13+G23</f>
        <v>44.38</v>
      </c>
      <c r="H24" s="32">
        <f t="shared" si="4"/>
        <v>47.36999999999999</v>
      </c>
      <c r="I24" s="32">
        <f t="shared" si="4"/>
        <v>125.34</v>
      </c>
      <c r="J24" s="32">
        <f t="shared" si="4"/>
        <v>926.56999999999994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65</v>
      </c>
      <c r="F33" s="43">
        <v>60</v>
      </c>
      <c r="G33" s="43">
        <v>0.48</v>
      </c>
      <c r="H33" s="43">
        <v>0.06</v>
      </c>
      <c r="I33" s="43">
        <v>1.48</v>
      </c>
      <c r="J33" s="43">
        <v>8.31</v>
      </c>
      <c r="K33" s="44">
        <v>45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41</v>
      </c>
      <c r="F34" s="43">
        <v>250</v>
      </c>
      <c r="G34" s="43">
        <v>7.6</v>
      </c>
      <c r="H34" s="43">
        <v>7.5</v>
      </c>
      <c r="I34" s="43">
        <v>16.100000000000001</v>
      </c>
      <c r="J34" s="43">
        <v>162</v>
      </c>
      <c r="K34" s="44">
        <v>75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81</v>
      </c>
      <c r="F35" s="43">
        <v>100</v>
      </c>
      <c r="G35" s="43">
        <v>11.2</v>
      </c>
      <c r="H35" s="43">
        <v>14.9</v>
      </c>
      <c r="I35" s="43">
        <v>12.77</v>
      </c>
      <c r="J35" s="43">
        <v>178</v>
      </c>
      <c r="K35" s="44">
        <v>308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49</v>
      </c>
      <c r="F36" s="43">
        <v>150</v>
      </c>
      <c r="G36" s="43">
        <v>5.3</v>
      </c>
      <c r="H36" s="43">
        <v>4.7</v>
      </c>
      <c r="I36" s="43">
        <v>34.200000000000003</v>
      </c>
      <c r="J36" s="43">
        <v>200</v>
      </c>
      <c r="K36" s="44">
        <v>331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0.2</v>
      </c>
      <c r="H37" s="43">
        <v>0</v>
      </c>
      <c r="I37" s="43">
        <v>14.6</v>
      </c>
      <c r="J37" s="43">
        <v>60</v>
      </c>
      <c r="K37" s="44">
        <v>430</v>
      </c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45</v>
      </c>
      <c r="F39" s="43">
        <v>50</v>
      </c>
      <c r="G39" s="43">
        <v>3.31</v>
      </c>
      <c r="H39" s="43">
        <v>0.44</v>
      </c>
      <c r="I39" s="43">
        <v>21.2</v>
      </c>
      <c r="J39" s="43">
        <v>102</v>
      </c>
      <c r="K39" s="44">
        <v>1</v>
      </c>
      <c r="L39" s="43"/>
    </row>
    <row r="40" spans="1:12" ht="15" x14ac:dyDescent="0.25">
      <c r="A40" s="14"/>
      <c r="B40" s="15"/>
      <c r="C40" s="11"/>
      <c r="D40" s="6" t="s">
        <v>51</v>
      </c>
      <c r="E40" s="42" t="s">
        <v>52</v>
      </c>
      <c r="F40" s="43">
        <v>40</v>
      </c>
      <c r="G40" s="43">
        <v>2</v>
      </c>
      <c r="H40" s="43">
        <v>2.2999999999999998</v>
      </c>
      <c r="I40" s="43">
        <v>54.1</v>
      </c>
      <c r="J40" s="43">
        <v>248</v>
      </c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850</v>
      </c>
      <c r="G42" s="19">
        <f t="shared" ref="G42" si="10">SUM(G33:G41)</f>
        <v>30.09</v>
      </c>
      <c r="H42" s="19">
        <f t="shared" ref="H42" si="11">SUM(H33:H41)</f>
        <v>29.900000000000002</v>
      </c>
      <c r="I42" s="19">
        <f t="shared" ref="I42" si="12">SUM(I33:I41)</f>
        <v>154.45000000000002</v>
      </c>
      <c r="J42" s="19">
        <f t="shared" ref="J42:L42" si="13">SUM(J33:J41)</f>
        <v>958.31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850</v>
      </c>
      <c r="G43" s="32">
        <f t="shared" ref="G43" si="14">G32+G42</f>
        <v>30.09</v>
      </c>
      <c r="H43" s="32">
        <f t="shared" ref="H43" si="15">H32+H42</f>
        <v>29.900000000000002</v>
      </c>
      <c r="I43" s="32">
        <f t="shared" ref="I43" si="16">I32+I42</f>
        <v>154.45000000000002</v>
      </c>
      <c r="J43" s="32">
        <f t="shared" ref="J43:L43" si="17">J32+J42</f>
        <v>958.31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48</v>
      </c>
      <c r="F52" s="43">
        <v>60</v>
      </c>
      <c r="G52" s="43">
        <v>1</v>
      </c>
      <c r="H52" s="43">
        <v>2.2999999999999998</v>
      </c>
      <c r="I52" s="43">
        <v>8.8000000000000007</v>
      </c>
      <c r="J52" s="43">
        <v>61</v>
      </c>
      <c r="K52" s="44">
        <v>45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69</v>
      </c>
      <c r="F53" s="43">
        <v>250</v>
      </c>
      <c r="G53" s="43">
        <v>10.1</v>
      </c>
      <c r="H53" s="43">
        <v>4.8</v>
      </c>
      <c r="I53" s="43">
        <v>22.4</v>
      </c>
      <c r="J53" s="43">
        <v>173</v>
      </c>
      <c r="K53" s="44">
        <v>87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54</v>
      </c>
      <c r="F54" s="43">
        <v>90</v>
      </c>
      <c r="G54" s="43">
        <v>7.65</v>
      </c>
      <c r="H54" s="43">
        <v>8.59</v>
      </c>
      <c r="I54" s="43">
        <v>6.31</v>
      </c>
      <c r="J54" s="43">
        <v>180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53</v>
      </c>
      <c r="F55" s="43">
        <v>150</v>
      </c>
      <c r="G55" s="43">
        <v>3.4</v>
      </c>
      <c r="H55" s="43">
        <v>4.5</v>
      </c>
      <c r="I55" s="43">
        <v>35.5</v>
      </c>
      <c r="J55" s="43">
        <v>196</v>
      </c>
      <c r="K55" s="44">
        <v>325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55</v>
      </c>
      <c r="F56" s="43">
        <v>200</v>
      </c>
      <c r="G56" s="43">
        <v>0.3</v>
      </c>
      <c r="H56" s="43">
        <v>0</v>
      </c>
      <c r="I56" s="43">
        <v>15.2</v>
      </c>
      <c r="J56" s="43">
        <v>63</v>
      </c>
      <c r="K56" s="44">
        <v>431</v>
      </c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45</v>
      </c>
      <c r="F58" s="43">
        <v>50</v>
      </c>
      <c r="G58" s="43">
        <v>3.31</v>
      </c>
      <c r="H58" s="43">
        <v>0.44</v>
      </c>
      <c r="I58" s="43">
        <v>21.2</v>
      </c>
      <c r="J58" s="43">
        <v>102</v>
      </c>
      <c r="K58" s="44">
        <v>1</v>
      </c>
      <c r="L58" s="43"/>
    </row>
    <row r="59" spans="1:12" ht="15" x14ac:dyDescent="0.25">
      <c r="A59" s="23"/>
      <c r="B59" s="15"/>
      <c r="C59" s="11"/>
      <c r="D59" s="6" t="s">
        <v>46</v>
      </c>
      <c r="E59" s="42" t="s">
        <v>56</v>
      </c>
      <c r="F59" s="43">
        <v>85</v>
      </c>
      <c r="G59" s="43">
        <v>0.6</v>
      </c>
      <c r="H59" s="43">
        <v>0.1</v>
      </c>
      <c r="I59" s="43">
        <v>5.6</v>
      </c>
      <c r="J59" s="43">
        <v>28</v>
      </c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885</v>
      </c>
      <c r="G61" s="19">
        <f t="shared" ref="G61" si="22">SUM(G52:G60)</f>
        <v>26.36</v>
      </c>
      <c r="H61" s="19">
        <f t="shared" ref="H61" si="23">SUM(H52:H60)</f>
        <v>20.73</v>
      </c>
      <c r="I61" s="19">
        <f t="shared" ref="I61" si="24">SUM(I52:I60)</f>
        <v>115.00999999999999</v>
      </c>
      <c r="J61" s="19">
        <f t="shared" ref="J61:L61" si="25">SUM(J52:J60)</f>
        <v>803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885</v>
      </c>
      <c r="G62" s="32">
        <f t="shared" ref="G62" si="26">G51+G61</f>
        <v>26.36</v>
      </c>
      <c r="H62" s="32">
        <f t="shared" ref="H62" si="27">H51+H61</f>
        <v>20.73</v>
      </c>
      <c r="I62" s="32">
        <f t="shared" ref="I62" si="28">I51+I61</f>
        <v>115.00999999999999</v>
      </c>
      <c r="J62" s="32">
        <f t="shared" ref="J62:L62" si="29">J51+J61</f>
        <v>803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70</v>
      </c>
      <c r="F71" s="43">
        <v>60</v>
      </c>
      <c r="G71" s="43">
        <v>1.08</v>
      </c>
      <c r="H71" s="43">
        <v>2.0699999999999998</v>
      </c>
      <c r="I71" s="43">
        <v>5.97</v>
      </c>
      <c r="J71" s="43">
        <v>46.74</v>
      </c>
      <c r="K71" s="44">
        <v>51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66</v>
      </c>
      <c r="F72" s="43">
        <v>250</v>
      </c>
      <c r="G72" s="43">
        <v>8.6999999999999993</v>
      </c>
      <c r="H72" s="43">
        <v>10.3</v>
      </c>
      <c r="I72" s="43">
        <v>19.899999999999999</v>
      </c>
      <c r="J72" s="43">
        <v>207</v>
      </c>
      <c r="K72" s="44">
        <v>98</v>
      </c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71</v>
      </c>
      <c r="F74" s="43">
        <v>150</v>
      </c>
      <c r="G74" s="43">
        <v>15.16</v>
      </c>
      <c r="H74" s="43">
        <v>14.96</v>
      </c>
      <c r="I74" s="43">
        <v>34.200000000000003</v>
      </c>
      <c r="J74" s="43">
        <v>283</v>
      </c>
      <c r="K74" s="44">
        <v>331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50</v>
      </c>
      <c r="F75" s="43">
        <v>200</v>
      </c>
      <c r="G75" s="43">
        <v>0.2</v>
      </c>
      <c r="H75" s="43">
        <v>0</v>
      </c>
      <c r="I75" s="43">
        <v>14.6</v>
      </c>
      <c r="J75" s="43">
        <v>60</v>
      </c>
      <c r="K75" s="44">
        <v>430</v>
      </c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45</v>
      </c>
      <c r="F77" s="43">
        <v>50</v>
      </c>
      <c r="G77" s="43">
        <v>3.31</v>
      </c>
      <c r="H77" s="43">
        <v>0.44</v>
      </c>
      <c r="I77" s="43">
        <v>21.2</v>
      </c>
      <c r="J77" s="43">
        <v>102</v>
      </c>
      <c r="K77" s="44">
        <v>1</v>
      </c>
      <c r="L77" s="43"/>
    </row>
    <row r="78" spans="1:12" ht="15" x14ac:dyDescent="0.25">
      <c r="A78" s="23"/>
      <c r="B78" s="15"/>
      <c r="C78" s="11"/>
      <c r="D78" s="6" t="s">
        <v>51</v>
      </c>
      <c r="E78" s="42" t="s">
        <v>60</v>
      </c>
      <c r="F78" s="43">
        <v>40</v>
      </c>
      <c r="G78" s="43">
        <v>0.4</v>
      </c>
      <c r="H78" s="43">
        <v>0.1</v>
      </c>
      <c r="I78" s="43">
        <v>39.9</v>
      </c>
      <c r="J78" s="43">
        <v>98</v>
      </c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28.849999999999994</v>
      </c>
      <c r="H80" s="19">
        <f t="shared" ref="H80" si="35">SUM(H71:H79)</f>
        <v>27.870000000000005</v>
      </c>
      <c r="I80" s="19">
        <f t="shared" ref="I80" si="36">SUM(I71:I79)</f>
        <v>135.77000000000001</v>
      </c>
      <c r="J80" s="19">
        <f t="shared" ref="J80:L80" si="37">SUM(J71:J79)</f>
        <v>796.74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750</v>
      </c>
      <c r="G81" s="32">
        <f t="shared" ref="G81" si="38">G70+G80</f>
        <v>28.849999999999994</v>
      </c>
      <c r="H81" s="32">
        <f t="shared" ref="H81" si="39">H70+H80</f>
        <v>27.870000000000005</v>
      </c>
      <c r="I81" s="32">
        <f t="shared" ref="I81" si="40">I70+I80</f>
        <v>135.77000000000001</v>
      </c>
      <c r="J81" s="32">
        <f t="shared" ref="J81:L81" si="41">J70+J80</f>
        <v>796.74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72</v>
      </c>
      <c r="F90" s="43">
        <v>60</v>
      </c>
      <c r="G90" s="43">
        <v>1</v>
      </c>
      <c r="H90" s="43">
        <v>2.2999999999999998</v>
      </c>
      <c r="I90" s="43">
        <v>8.8000000000000007</v>
      </c>
      <c r="J90" s="43">
        <v>61</v>
      </c>
      <c r="K90" s="44">
        <v>45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73</v>
      </c>
      <c r="F91" s="43">
        <v>250</v>
      </c>
      <c r="G91" s="43">
        <v>9.8000000000000007</v>
      </c>
      <c r="H91" s="43">
        <v>6.6</v>
      </c>
      <c r="I91" s="43">
        <v>21.5</v>
      </c>
      <c r="J91" s="43">
        <v>185</v>
      </c>
      <c r="K91" s="44">
        <v>99</v>
      </c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57</v>
      </c>
      <c r="F93" s="43">
        <v>150</v>
      </c>
      <c r="G93" s="43">
        <v>16.100000000000001</v>
      </c>
      <c r="H93" s="43">
        <v>20.2</v>
      </c>
      <c r="I93" s="43">
        <v>37.799999999999997</v>
      </c>
      <c r="J93" s="43">
        <v>397</v>
      </c>
      <c r="K93" s="44">
        <v>311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55</v>
      </c>
      <c r="F94" s="43">
        <v>200</v>
      </c>
      <c r="G94" s="43">
        <v>0.3</v>
      </c>
      <c r="H94" s="43">
        <v>0</v>
      </c>
      <c r="I94" s="43">
        <v>15.2</v>
      </c>
      <c r="J94" s="43">
        <v>63</v>
      </c>
      <c r="K94" s="44">
        <v>431</v>
      </c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45</v>
      </c>
      <c r="F96" s="43">
        <v>50</v>
      </c>
      <c r="G96" s="43">
        <v>3.31</v>
      </c>
      <c r="H96" s="43">
        <v>0.44</v>
      </c>
      <c r="I96" s="43">
        <v>21.2</v>
      </c>
      <c r="J96" s="43">
        <v>102</v>
      </c>
      <c r="K96" s="44">
        <v>1</v>
      </c>
      <c r="L96" s="43"/>
    </row>
    <row r="97" spans="1:12" ht="15" x14ac:dyDescent="0.25">
      <c r="A97" s="23"/>
      <c r="B97" s="15"/>
      <c r="C97" s="11"/>
      <c r="D97" s="6" t="s">
        <v>51</v>
      </c>
      <c r="E97" s="42" t="s">
        <v>58</v>
      </c>
      <c r="F97" s="43">
        <v>30</v>
      </c>
      <c r="G97" s="43">
        <v>4.16</v>
      </c>
      <c r="H97" s="43">
        <v>2.08</v>
      </c>
      <c r="I97" s="43">
        <v>30.8</v>
      </c>
      <c r="J97" s="43">
        <v>184</v>
      </c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6">SUM(G90:G98)</f>
        <v>34.67</v>
      </c>
      <c r="H99" s="19">
        <f t="shared" ref="H99" si="47">SUM(H90:H98)</f>
        <v>31.619999999999997</v>
      </c>
      <c r="I99" s="19">
        <f t="shared" ref="I99" si="48">SUM(I90:I98)</f>
        <v>135.30000000000001</v>
      </c>
      <c r="J99" s="19">
        <f t="shared" ref="J99:L99" si="49">SUM(J90:J98)</f>
        <v>992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740</v>
      </c>
      <c r="G100" s="32">
        <f t="shared" ref="G100" si="50">G89+G99</f>
        <v>34.67</v>
      </c>
      <c r="H100" s="32">
        <f t="shared" ref="H100" si="51">H89+H99</f>
        <v>31.619999999999997</v>
      </c>
      <c r="I100" s="32">
        <f t="shared" ref="I100" si="52">I89+I99</f>
        <v>135.30000000000001</v>
      </c>
      <c r="J100" s="32">
        <f t="shared" ref="J100:L100" si="53">J89+J99</f>
        <v>992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59</v>
      </c>
      <c r="F109" s="43">
        <v>60</v>
      </c>
      <c r="G109" s="43">
        <v>1.2</v>
      </c>
      <c r="H109" s="43">
        <v>2.4</v>
      </c>
      <c r="I109" s="43">
        <v>7.1</v>
      </c>
      <c r="J109" s="43">
        <v>56</v>
      </c>
      <c r="K109" s="44">
        <v>51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74</v>
      </c>
      <c r="F110" s="43">
        <v>250</v>
      </c>
      <c r="G110" s="43">
        <v>9.8000000000000007</v>
      </c>
      <c r="H110" s="43">
        <v>6.6</v>
      </c>
      <c r="I110" s="43">
        <v>21.5</v>
      </c>
      <c r="J110" s="43">
        <v>185</v>
      </c>
      <c r="K110" s="44">
        <v>99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68</v>
      </c>
      <c r="F111" s="43">
        <v>90</v>
      </c>
      <c r="G111" s="43">
        <v>11.85</v>
      </c>
      <c r="H111" s="43">
        <v>4.07</v>
      </c>
      <c r="I111" s="43">
        <v>4.1900000000000004</v>
      </c>
      <c r="J111" s="43">
        <v>240</v>
      </c>
      <c r="K111" s="44">
        <v>306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61</v>
      </c>
      <c r="F112" s="43">
        <v>150</v>
      </c>
      <c r="G112" s="43">
        <v>6.06</v>
      </c>
      <c r="H112" s="43">
        <v>3.19</v>
      </c>
      <c r="I112" s="43">
        <v>27.43</v>
      </c>
      <c r="J112" s="43">
        <v>162.4</v>
      </c>
      <c r="K112" s="44">
        <v>181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50</v>
      </c>
      <c r="F113" s="43">
        <v>200</v>
      </c>
      <c r="G113" s="43">
        <v>0.2</v>
      </c>
      <c r="H113" s="43">
        <v>0</v>
      </c>
      <c r="I113" s="43">
        <v>14.6</v>
      </c>
      <c r="J113" s="43">
        <v>60</v>
      </c>
      <c r="K113" s="44">
        <v>430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45</v>
      </c>
      <c r="F115" s="43">
        <v>50</v>
      </c>
      <c r="G115" s="43">
        <v>3.31</v>
      </c>
      <c r="H115" s="43">
        <v>0.44</v>
      </c>
      <c r="I115" s="43">
        <v>21.2</v>
      </c>
      <c r="J115" s="43">
        <v>102</v>
      </c>
      <c r="K115" s="44">
        <v>1</v>
      </c>
      <c r="L115" s="43"/>
    </row>
    <row r="116" spans="1:12" ht="15" x14ac:dyDescent="0.25">
      <c r="A116" s="23"/>
      <c r="B116" s="15"/>
      <c r="C116" s="11"/>
      <c r="D116" s="6" t="s">
        <v>46</v>
      </c>
      <c r="E116" s="42" t="s">
        <v>47</v>
      </c>
      <c r="F116" s="43">
        <v>80</v>
      </c>
      <c r="G116" s="43">
        <v>0.46</v>
      </c>
      <c r="H116" s="43">
        <v>0.46</v>
      </c>
      <c r="I116" s="43">
        <v>11.21</v>
      </c>
      <c r="J116" s="43">
        <v>53.77</v>
      </c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880</v>
      </c>
      <c r="G118" s="19">
        <f t="shared" ref="G118:J118" si="56">SUM(G109:G117)</f>
        <v>32.880000000000003</v>
      </c>
      <c r="H118" s="19">
        <f t="shared" si="56"/>
        <v>17.160000000000004</v>
      </c>
      <c r="I118" s="19">
        <f t="shared" si="56"/>
        <v>107.22999999999999</v>
      </c>
      <c r="J118" s="19">
        <f t="shared" si="56"/>
        <v>859.17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880</v>
      </c>
      <c r="G119" s="32">
        <f t="shared" ref="G119" si="58">G108+G118</f>
        <v>32.880000000000003</v>
      </c>
      <c r="H119" s="32">
        <f t="shared" ref="H119" si="59">H108+H118</f>
        <v>17.160000000000004</v>
      </c>
      <c r="I119" s="32">
        <f t="shared" ref="I119" si="60">I108+I118</f>
        <v>107.22999999999999</v>
      </c>
      <c r="J119" s="32">
        <f t="shared" ref="J119:L119" si="61">J108+J118</f>
        <v>859.17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65</v>
      </c>
      <c r="F128" s="43">
        <v>60</v>
      </c>
      <c r="G128" s="43">
        <v>0.48</v>
      </c>
      <c r="H128" s="43">
        <v>0.1</v>
      </c>
      <c r="I128" s="43">
        <v>1.48</v>
      </c>
      <c r="J128" s="43">
        <v>8.31</v>
      </c>
      <c r="K128" s="44">
        <v>45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75</v>
      </c>
      <c r="F129" s="43">
        <v>250</v>
      </c>
      <c r="G129" s="43">
        <v>7.6</v>
      </c>
      <c r="H129" s="43">
        <v>7.5</v>
      </c>
      <c r="I129" s="43">
        <v>25.13</v>
      </c>
      <c r="J129" s="43">
        <v>179.67</v>
      </c>
      <c r="K129" s="44">
        <v>75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62</v>
      </c>
      <c r="F130" s="43">
        <v>100</v>
      </c>
      <c r="G130" s="43">
        <v>8.4</v>
      </c>
      <c r="H130" s="43">
        <v>2</v>
      </c>
      <c r="I130" s="43">
        <v>1.2</v>
      </c>
      <c r="J130" s="43">
        <v>90</v>
      </c>
      <c r="K130" s="44">
        <v>227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53</v>
      </c>
      <c r="F131" s="43">
        <v>150</v>
      </c>
      <c r="G131" s="43">
        <v>3.4</v>
      </c>
      <c r="H131" s="43">
        <v>4.5</v>
      </c>
      <c r="I131" s="43">
        <v>35.5</v>
      </c>
      <c r="J131" s="43">
        <v>196</v>
      </c>
      <c r="K131" s="44">
        <v>325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50</v>
      </c>
      <c r="F132" s="43">
        <v>200</v>
      </c>
      <c r="G132" s="43">
        <v>0.2</v>
      </c>
      <c r="H132" s="43">
        <v>0</v>
      </c>
      <c r="I132" s="43">
        <v>14.6</v>
      </c>
      <c r="J132" s="43">
        <v>60</v>
      </c>
      <c r="K132" s="44">
        <v>430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45</v>
      </c>
      <c r="F134" s="43">
        <v>50</v>
      </c>
      <c r="G134" s="43">
        <v>3.31</v>
      </c>
      <c r="H134" s="43">
        <v>0.44</v>
      </c>
      <c r="I134" s="43">
        <v>21.2</v>
      </c>
      <c r="J134" s="43">
        <v>102</v>
      </c>
      <c r="K134" s="44">
        <v>1</v>
      </c>
      <c r="L134" s="43"/>
    </row>
    <row r="135" spans="1:12" ht="15" x14ac:dyDescent="0.25">
      <c r="A135" s="14"/>
      <c r="B135" s="15"/>
      <c r="C135" s="11"/>
      <c r="D135" s="6" t="s">
        <v>51</v>
      </c>
      <c r="E135" s="42" t="s">
        <v>52</v>
      </c>
      <c r="F135" s="43">
        <v>40</v>
      </c>
      <c r="G135" s="43">
        <v>2</v>
      </c>
      <c r="H135" s="43">
        <v>2.2999999999999998</v>
      </c>
      <c r="I135" s="43">
        <v>54.1</v>
      </c>
      <c r="J135" s="43">
        <v>248</v>
      </c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850</v>
      </c>
      <c r="G137" s="19">
        <f t="shared" ref="G137:J137" si="64">SUM(G128:G136)</f>
        <v>25.389999999999997</v>
      </c>
      <c r="H137" s="19">
        <f t="shared" si="64"/>
        <v>16.84</v>
      </c>
      <c r="I137" s="19">
        <f t="shared" si="64"/>
        <v>153.21</v>
      </c>
      <c r="J137" s="19">
        <f t="shared" si="64"/>
        <v>883.98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850</v>
      </c>
      <c r="G138" s="32">
        <f t="shared" ref="G138" si="66">G127+G137</f>
        <v>25.389999999999997</v>
      </c>
      <c r="H138" s="32">
        <f t="shared" ref="H138" si="67">H127+H137</f>
        <v>16.84</v>
      </c>
      <c r="I138" s="32">
        <f t="shared" ref="I138" si="68">I127+I137</f>
        <v>153.21</v>
      </c>
      <c r="J138" s="32">
        <f t="shared" ref="J138:L138" si="69">J127+J137</f>
        <v>883.98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48</v>
      </c>
      <c r="F147" s="43">
        <v>60</v>
      </c>
      <c r="G147" s="43">
        <v>1</v>
      </c>
      <c r="H147" s="43">
        <v>2.2999999999999998</v>
      </c>
      <c r="I147" s="43">
        <v>8.8000000000000007</v>
      </c>
      <c r="J147" s="43">
        <v>61</v>
      </c>
      <c r="K147" s="44">
        <v>45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76</v>
      </c>
      <c r="F148" s="43">
        <v>250</v>
      </c>
      <c r="G148" s="43">
        <v>9.8000000000000007</v>
      </c>
      <c r="H148" s="43">
        <v>6.6</v>
      </c>
      <c r="I148" s="43">
        <v>21.5</v>
      </c>
      <c r="J148" s="43">
        <v>185</v>
      </c>
      <c r="K148" s="44">
        <v>99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64</v>
      </c>
      <c r="F149" s="43">
        <v>100</v>
      </c>
      <c r="G149" s="43">
        <v>11.2</v>
      </c>
      <c r="H149" s="43">
        <v>14.9</v>
      </c>
      <c r="I149" s="43">
        <v>12.77</v>
      </c>
      <c r="J149" s="43">
        <v>178</v>
      </c>
      <c r="K149" s="44">
        <v>312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49</v>
      </c>
      <c r="F150" s="43">
        <v>150</v>
      </c>
      <c r="G150" s="43">
        <v>5.3</v>
      </c>
      <c r="H150" s="43">
        <v>4.7</v>
      </c>
      <c r="I150" s="43">
        <v>34.200000000000003</v>
      </c>
      <c r="J150" s="43">
        <v>200</v>
      </c>
      <c r="K150" s="44">
        <v>331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50</v>
      </c>
      <c r="F151" s="43">
        <v>200</v>
      </c>
      <c r="G151" s="43">
        <v>0.2</v>
      </c>
      <c r="H151" s="43">
        <v>0</v>
      </c>
      <c r="I151" s="43">
        <v>14.6</v>
      </c>
      <c r="J151" s="43">
        <v>60</v>
      </c>
      <c r="K151" s="44">
        <v>430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45</v>
      </c>
      <c r="F153" s="43">
        <v>50</v>
      </c>
      <c r="G153" s="43">
        <v>3.31</v>
      </c>
      <c r="H153" s="43">
        <v>0.44</v>
      </c>
      <c r="I153" s="43">
        <v>21.2</v>
      </c>
      <c r="J153" s="43">
        <v>102</v>
      </c>
      <c r="K153" s="44">
        <v>1</v>
      </c>
      <c r="L153" s="43"/>
    </row>
    <row r="154" spans="1:12" ht="15" x14ac:dyDescent="0.25">
      <c r="A154" s="23"/>
      <c r="B154" s="15"/>
      <c r="C154" s="11"/>
      <c r="D154" s="6" t="s">
        <v>46</v>
      </c>
      <c r="E154" s="42" t="s">
        <v>56</v>
      </c>
      <c r="F154" s="43">
        <v>85</v>
      </c>
      <c r="G154" s="43">
        <v>0.6</v>
      </c>
      <c r="H154" s="43">
        <v>0.1</v>
      </c>
      <c r="I154" s="43">
        <v>5.6</v>
      </c>
      <c r="J154" s="43">
        <v>28</v>
      </c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895</v>
      </c>
      <c r="G156" s="19">
        <f t="shared" ref="G156:J156" si="72">SUM(G147:G155)</f>
        <v>31.41</v>
      </c>
      <c r="H156" s="19">
        <f t="shared" si="72"/>
        <v>29.04</v>
      </c>
      <c r="I156" s="19">
        <f t="shared" si="72"/>
        <v>118.67</v>
      </c>
      <c r="J156" s="19">
        <f t="shared" si="72"/>
        <v>814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895</v>
      </c>
      <c r="G157" s="32">
        <f t="shared" ref="G157" si="74">G146+G156</f>
        <v>31.41</v>
      </c>
      <c r="H157" s="32">
        <f t="shared" ref="H157" si="75">H146+H156</f>
        <v>29.04</v>
      </c>
      <c r="I157" s="32">
        <f t="shared" ref="I157" si="76">I146+I156</f>
        <v>118.67</v>
      </c>
      <c r="J157" s="32">
        <f t="shared" ref="J157:L157" si="77">J146+J156</f>
        <v>814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77</v>
      </c>
      <c r="F166" s="43">
        <v>60</v>
      </c>
      <c r="G166" s="43">
        <v>1</v>
      </c>
      <c r="H166" s="43">
        <v>2.2999999999999998</v>
      </c>
      <c r="I166" s="43">
        <v>8.8000000000000007</v>
      </c>
      <c r="J166" s="43">
        <v>61</v>
      </c>
      <c r="K166" s="44">
        <v>45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78</v>
      </c>
      <c r="F167" s="43">
        <v>250</v>
      </c>
      <c r="G167" s="43">
        <v>9.8000000000000007</v>
      </c>
      <c r="H167" s="43">
        <v>6.6</v>
      </c>
      <c r="I167" s="43">
        <v>21.5</v>
      </c>
      <c r="J167" s="43">
        <v>185</v>
      </c>
      <c r="K167" s="44">
        <v>99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79</v>
      </c>
      <c r="F169" s="43">
        <v>150</v>
      </c>
      <c r="G169" s="43">
        <v>18.63</v>
      </c>
      <c r="H169" s="43">
        <v>15.7</v>
      </c>
      <c r="I169" s="43">
        <v>28.6</v>
      </c>
      <c r="J169" s="43">
        <v>329.89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50</v>
      </c>
      <c r="F170" s="43">
        <v>200</v>
      </c>
      <c r="G170" s="43">
        <v>0.2</v>
      </c>
      <c r="H170" s="43">
        <v>0</v>
      </c>
      <c r="I170" s="43">
        <v>14.6</v>
      </c>
      <c r="J170" s="43">
        <v>60</v>
      </c>
      <c r="K170" s="44">
        <v>430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45</v>
      </c>
      <c r="F172" s="43">
        <v>50</v>
      </c>
      <c r="G172" s="43">
        <v>3.31</v>
      </c>
      <c r="H172" s="43">
        <v>0.44</v>
      </c>
      <c r="I172" s="43">
        <v>21.2</v>
      </c>
      <c r="J172" s="43">
        <v>102</v>
      </c>
      <c r="K172" s="44">
        <v>1</v>
      </c>
      <c r="L172" s="43"/>
    </row>
    <row r="173" spans="1:12" ht="15" x14ac:dyDescent="0.25">
      <c r="A173" s="23"/>
      <c r="B173" s="15"/>
      <c r="C173" s="11"/>
      <c r="D173" s="6" t="s">
        <v>51</v>
      </c>
      <c r="E173" s="42" t="s">
        <v>58</v>
      </c>
      <c r="F173" s="43">
        <v>30</v>
      </c>
      <c r="G173" s="43">
        <v>4.16</v>
      </c>
      <c r="H173" s="43">
        <v>2.08</v>
      </c>
      <c r="I173" s="43">
        <v>30.8</v>
      </c>
      <c r="J173" s="43">
        <v>184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80">SUM(G166:G174)</f>
        <v>37.099999999999994</v>
      </c>
      <c r="H175" s="19">
        <f t="shared" si="80"/>
        <v>27.119999999999997</v>
      </c>
      <c r="I175" s="19">
        <f t="shared" si="80"/>
        <v>125.5</v>
      </c>
      <c r="J175" s="19">
        <f t="shared" si="80"/>
        <v>921.89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740</v>
      </c>
      <c r="G176" s="32">
        <f t="shared" ref="G176" si="82">G165+G175</f>
        <v>37.099999999999994</v>
      </c>
      <c r="H176" s="32">
        <f t="shared" ref="H176" si="83">H165+H175</f>
        <v>27.119999999999997</v>
      </c>
      <c r="I176" s="32">
        <f t="shared" ref="I176" si="84">I165+I175</f>
        <v>125.5</v>
      </c>
      <c r="J176" s="32">
        <f t="shared" ref="J176:L176" si="85">J165+J175</f>
        <v>921.89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59</v>
      </c>
      <c r="F185" s="43">
        <v>60</v>
      </c>
      <c r="G185" s="43">
        <v>1.2</v>
      </c>
      <c r="H185" s="43">
        <v>2.4</v>
      </c>
      <c r="I185" s="43">
        <v>7.1</v>
      </c>
      <c r="J185" s="43">
        <v>56</v>
      </c>
      <c r="K185" s="44">
        <v>51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80</v>
      </c>
      <c r="F186" s="43">
        <v>250</v>
      </c>
      <c r="G186" s="43">
        <v>1.9</v>
      </c>
      <c r="H186" s="43">
        <v>10.3</v>
      </c>
      <c r="I186" s="43">
        <v>19.899999999999999</v>
      </c>
      <c r="J186" s="43">
        <v>207</v>
      </c>
      <c r="K186" s="44">
        <v>98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57</v>
      </c>
      <c r="F188" s="43">
        <v>150</v>
      </c>
      <c r="G188" s="43">
        <v>16.100000000000001</v>
      </c>
      <c r="H188" s="43">
        <v>20.2</v>
      </c>
      <c r="I188" s="43">
        <v>37.799999999999997</v>
      </c>
      <c r="J188" s="43">
        <v>397</v>
      </c>
      <c r="K188" s="44">
        <v>311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44</v>
      </c>
      <c r="F189" s="43">
        <v>200</v>
      </c>
      <c r="G189" s="43">
        <v>0.2</v>
      </c>
      <c r="H189" s="43">
        <v>0</v>
      </c>
      <c r="I189" s="43">
        <v>18.600000000000001</v>
      </c>
      <c r="J189" s="43">
        <v>80</v>
      </c>
      <c r="K189" s="44">
        <v>349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45</v>
      </c>
      <c r="F191" s="43">
        <v>50</v>
      </c>
      <c r="G191" s="43">
        <v>3.31</v>
      </c>
      <c r="H191" s="43">
        <v>0.44</v>
      </c>
      <c r="I191" s="43">
        <v>21.2</v>
      </c>
      <c r="J191" s="43">
        <v>102</v>
      </c>
      <c r="K191" s="44">
        <v>1</v>
      </c>
      <c r="L191" s="43"/>
    </row>
    <row r="192" spans="1:12" ht="15" x14ac:dyDescent="0.25">
      <c r="A192" s="23"/>
      <c r="B192" s="15"/>
      <c r="C192" s="11"/>
      <c r="D192" s="6" t="s">
        <v>51</v>
      </c>
      <c r="E192" s="42" t="s">
        <v>63</v>
      </c>
      <c r="F192" s="43">
        <v>40</v>
      </c>
      <c r="G192" s="43">
        <v>3</v>
      </c>
      <c r="H192" s="43">
        <v>13.5</v>
      </c>
      <c r="I192" s="43">
        <v>25.5</v>
      </c>
      <c r="J192" s="43">
        <v>235</v>
      </c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25.71</v>
      </c>
      <c r="H194" s="19">
        <f t="shared" si="88"/>
        <v>46.839999999999996</v>
      </c>
      <c r="I194" s="19">
        <f t="shared" si="88"/>
        <v>130.10000000000002</v>
      </c>
      <c r="J194" s="19">
        <f t="shared" si="88"/>
        <v>1077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750</v>
      </c>
      <c r="G195" s="32">
        <f t="shared" ref="G195" si="90">G184+G194</f>
        <v>25.71</v>
      </c>
      <c r="H195" s="32">
        <f t="shared" ref="H195" si="91">H184+H194</f>
        <v>46.839999999999996</v>
      </c>
      <c r="I195" s="32">
        <f t="shared" ref="I195" si="92">I184+I194</f>
        <v>130.10000000000002</v>
      </c>
      <c r="J195" s="32">
        <f t="shared" ref="J195:L195" si="93">J184+J194</f>
        <v>1077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822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31.683999999999997</v>
      </c>
      <c r="H196" s="34">
        <f t="shared" si="94"/>
        <v>29.449000000000002</v>
      </c>
      <c r="I196" s="34">
        <f t="shared" si="94"/>
        <v>130.05800000000005</v>
      </c>
      <c r="J196" s="34">
        <f t="shared" si="94"/>
        <v>903.26599999999996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МБОУСОШ с. Знаменское</cp:lastModifiedBy>
  <dcterms:created xsi:type="dcterms:W3CDTF">2022-05-16T14:23:56Z</dcterms:created>
  <dcterms:modified xsi:type="dcterms:W3CDTF">2026-01-14T02:33:48Z</dcterms:modified>
</cp:coreProperties>
</file>